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G37" i="1"/>
  <c r="E37"/>
  <c r="F37"/>
  <c r="D37"/>
  <c r="G28"/>
  <c r="E28"/>
  <c r="F28"/>
  <c r="D28"/>
  <c r="G23"/>
  <c r="E23"/>
  <c r="F23"/>
  <c r="D23"/>
  <c r="G15"/>
  <c r="E15"/>
  <c r="F15"/>
  <c r="D15"/>
  <c r="G9"/>
  <c r="E9"/>
  <c r="F9"/>
  <c r="D9"/>
  <c r="F39" l="1"/>
  <c r="G39"/>
  <c r="D39"/>
  <c r="E39"/>
</calcChain>
</file>

<file path=xl/sharedStrings.xml><?xml version="1.0" encoding="utf-8"?>
<sst xmlns="http://schemas.openxmlformats.org/spreadsheetml/2006/main" count="57" uniqueCount="49">
  <si>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</si>
  <si>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</si>
  <si>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</si>
  <si>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</si>
  <si>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</si>
  <si>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</si>
  <si>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</si>
  <si>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</si>
  <si>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13 день</t>
  </si>
  <si>
    <t>Завтрак</t>
  </si>
  <si>
    <t>№311стр257</t>
  </si>
  <si>
    <t>Каша манная молочная</t>
  </si>
  <si>
    <t>№3 стр66</t>
  </si>
  <si>
    <t>Сыр</t>
  </si>
  <si>
    <t>№692стр480-481</t>
  </si>
  <si>
    <t>Кофейный напиток</t>
  </si>
  <si>
    <t>Хлеб пшеничный</t>
  </si>
  <si>
    <t>Пищевая ценность</t>
  </si>
  <si>
    <t xml:space="preserve">          2 Завтрак</t>
  </si>
  <si>
    <t xml:space="preserve">             Обед</t>
  </si>
  <si>
    <t>№139стр139-140</t>
  </si>
  <si>
    <t>Суп с макаронными изделиями с птицей</t>
  </si>
  <si>
    <t>№297 стр250</t>
  </si>
  <si>
    <t>Рис отварной</t>
  </si>
  <si>
    <t>№736стр.507</t>
  </si>
  <si>
    <t>Соус томатный с овощами</t>
  </si>
  <si>
    <t>№451стр355-356</t>
  </si>
  <si>
    <t>Биточки мясные</t>
  </si>
  <si>
    <t>Сок</t>
  </si>
  <si>
    <t>Хлеб ржаной</t>
  </si>
  <si>
    <t>Полдник</t>
  </si>
  <si>
    <t>№733 стр500</t>
  </si>
  <si>
    <t>Оладьи с маслом</t>
  </si>
  <si>
    <t>Мандарин</t>
  </si>
  <si>
    <t>Ужин</t>
  </si>
  <si>
    <t>№489 стр384-385</t>
  </si>
  <si>
    <t>Рагу из птицы</t>
  </si>
  <si>
    <t>№1стр65</t>
  </si>
  <si>
    <t>Масло сливочное</t>
  </si>
  <si>
    <t>№686стр478</t>
  </si>
  <si>
    <t>Чай с лимоном</t>
  </si>
  <si>
    <t>Пищевая ценность за день</t>
  </si>
  <si>
    <t>№63 стр98</t>
  </si>
  <si>
    <t>Салат «Несвижский»</t>
  </si>
  <si>
    <t>Творожок</t>
  </si>
  <si>
    <t>Йогурт</t>
  </si>
  <si>
    <t>Колбаса отварная</t>
  </si>
  <si>
    <t>№639 стр451</t>
  </si>
  <si>
    <t>Кисель из варенья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</si>
</sst>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 indent="6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 indent="6"/>
    </xf>
    <xf numFmtId="0" fontId="2" fillId="2" borderId="6" xfId="0" applyFont="1" applyFill="1" applyBorder="1" applyAlignment="1">
      <alignment horizontal="left" vertical="center" wrapText="1" indent="6"/>
    </xf>
    <xf numFmtId="0" fontId="6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7" fillId="0" borderId="1" xfId="0" applyFont="1" applyBorder="1"/>
    <xf numFmtId="0" fontId="7" fillId="0" borderId="0" xfId="0" applyFont="1"/>
    <xf numFmtId="164" fontId="7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64" fontId="7" fillId="0" borderId="1" xfId="0" applyNumberFormat="1" applyFont="1" applyBorder="1"/>
    <xf numFmtId="164" fontId="1" fillId="2" borderId="4" xfId="0" applyNumberFormat="1" applyFont="1" applyFill="1" applyBorder="1" applyAlignment="1">
      <alignment vertical="top" wrapText="1"/>
    </xf>
    <xf numFmtId="164" fontId="1" fillId="2" borderId="5" xfId="0" applyNumberFormat="1" applyFont="1" applyFill="1" applyBorder="1" applyAlignment="1">
      <alignment vertical="top" wrapText="1"/>
    </xf>
    <xf numFmtId="164" fontId="6" fillId="2" borderId="7" xfId="0" applyNumberFormat="1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top" wrapText="1"/>
    </xf>
    <xf numFmtId="164" fontId="6" fillId="2" borderId="7" xfId="0" applyNumberFormat="1" applyFont="1" applyFill="1" applyBorder="1" applyAlignment="1">
      <alignment vertical="center" wrapText="1"/>
    </xf>
    <xf numFmtId="164" fontId="7" fillId="0" borderId="0" xfId="0" applyNumberFormat="1" applyFont="1"/>
    <xf numFmtId="2" fontId="1" fillId="2" borderId="5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2" fontId="7" fillId="0" borderId="1" xfId="0" applyNumberFormat="1" applyFont="1" applyBorder="1"/>
    <xf numFmtId="2" fontId="1" fillId="2" borderId="5" xfId="0" applyNumberFormat="1" applyFont="1" applyFill="1" applyBorder="1" applyAlignment="1">
      <alignment vertical="top" wrapText="1"/>
    </xf>
    <xf numFmtId="2" fontId="6" fillId="2" borderId="7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top" wrapText="1"/>
    </xf>
    <xf numFmtId="2" fontId="6" fillId="2" borderId="7" xfId="0" applyNumberFormat="1" applyFont="1" applyFill="1" applyBorder="1" applyAlignment="1">
      <alignment vertical="center" wrapText="1"/>
    </xf>
    <xf numFmtId="2" fontId="7" fillId="0" borderId="0" xfId="0" applyNumberFormat="1" applyFont="1"/>
    <xf numFmtId="164" fontId="9" fillId="0" borderId="1" xfId="0" applyNumberFormat="1" applyFont="1" applyBorder="1"/>
    <xf numFmtId="2" fontId="9" fillId="0" borderId="1" xfId="0" applyNumberFormat="1" applyFont="1" applyBorder="1"/>
    <xf numFmtId="0" fontId="5" fillId="2" borderId="1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22" workbookViewId="0">
      <selection activeCell="A32" sqref="A32:G32"/>
    </sheetView>
  </sheetViews>
  <sheetFormatPr defaultRowHeight="15"/>
  <cols>
    <col min="1" max="1" width="16.28515625" style="24" customWidth="1"/>
    <col min="2" max="2" width="7.5703125" style="24" customWidth="1"/>
    <col min="3" max="3" width="29.7109375" style="24" customWidth="1"/>
    <col min="4" max="4" width="8.42578125" style="34" customWidth="1"/>
    <col min="5" max="5" width="8.7109375" style="34" customWidth="1"/>
    <col min="6" max="6" width="9.5703125" style="34" customWidth="1"/>
    <col min="7" max="7" width="10.5703125" style="42" customWidth="1"/>
  </cols>
  <sheetData>
    <row r="1" spans="1:7" ht="18.75">
      <c r="A1" s="58" t="s">
        <v>8</v>
      </c>
      <c r="B1" s="58"/>
      <c r="C1" s="58"/>
      <c r="D1" s="58"/>
      <c r="E1" s="58"/>
      <c r="F1" s="58"/>
      <c r="G1" s="58"/>
    </row>
    <row r="2" spans="1:7" ht="110.25" customHeight="1">
      <c r="A2" s="60" t="s">
        <v>0</v>
      </c>
      <c r="B2" s="60" t="s">
        <v>1</v>
      </c>
      <c r="C2" s="60" t="s">
        <v>2</v>
      </c>
      <c r="D2" s="59" t="s">
        <v>3</v>
      </c>
      <c r="E2" s="59"/>
      <c r="F2" s="59"/>
      <c r="G2" s="62" t="s">
        <v>4</v>
      </c>
    </row>
    <row r="3" spans="1:7" ht="15.75" thickBot="1">
      <c r="A3" s="61"/>
      <c r="B3" s="61"/>
      <c r="C3" s="61"/>
      <c r="D3" s="25" t="s">
        <v>5</v>
      </c>
      <c r="E3" s="25" t="s">
        <v>6</v>
      </c>
      <c r="F3" s="25" t="s">
        <v>7</v>
      </c>
      <c r="G3" s="63"/>
    </row>
    <row r="4" spans="1:7" ht="16.5" thickBot="1">
      <c r="A4" s="1"/>
      <c r="B4" s="2"/>
      <c r="C4" s="3" t="s">
        <v>9</v>
      </c>
      <c r="D4" s="26"/>
      <c r="E4" s="26"/>
      <c r="F4" s="26"/>
      <c r="G4" s="35"/>
    </row>
    <row r="5" spans="1:7" ht="16.5" thickBot="1">
      <c r="A5" s="4" t="s">
        <v>10</v>
      </c>
      <c r="B5" s="5">
        <v>250</v>
      </c>
      <c r="C5" s="6" t="s">
        <v>11</v>
      </c>
      <c r="D5" s="27">
        <v>8.3559999999999999</v>
      </c>
      <c r="E5" s="27">
        <v>8.6780000000000008</v>
      </c>
      <c r="F5" s="27">
        <v>43.6</v>
      </c>
      <c r="G5" s="36">
        <v>277.86</v>
      </c>
    </row>
    <row r="6" spans="1:7" ht="16.5" thickBot="1">
      <c r="A6" s="7" t="s">
        <v>12</v>
      </c>
      <c r="B6" s="8">
        <v>30</v>
      </c>
      <c r="C6" s="9" t="s">
        <v>13</v>
      </c>
      <c r="D6" s="26">
        <v>7.02</v>
      </c>
      <c r="E6" s="26">
        <v>9</v>
      </c>
      <c r="F6" s="26"/>
      <c r="G6" s="35">
        <v>111.3</v>
      </c>
    </row>
    <row r="7" spans="1:7" ht="16.5" thickBot="1">
      <c r="A7" s="4" t="s">
        <v>14</v>
      </c>
      <c r="B7" s="5">
        <v>200</v>
      </c>
      <c r="C7" s="6" t="s">
        <v>15</v>
      </c>
      <c r="D7" s="27">
        <v>1.88</v>
      </c>
      <c r="E7" s="27">
        <v>1.984</v>
      </c>
      <c r="F7" s="27">
        <v>27.986000000000001</v>
      </c>
      <c r="G7" s="36">
        <v>135.56</v>
      </c>
    </row>
    <row r="8" spans="1:7" ht="16.5" thickBot="1">
      <c r="A8" s="4"/>
      <c r="B8" s="5">
        <v>85</v>
      </c>
      <c r="C8" s="6" t="s">
        <v>16</v>
      </c>
      <c r="D8" s="27">
        <v>6.5449999999999999</v>
      </c>
      <c r="E8" s="27">
        <v>2.04</v>
      </c>
      <c r="F8" s="27">
        <v>45.645000000000003</v>
      </c>
      <c r="G8" s="36">
        <v>215.9</v>
      </c>
    </row>
    <row r="9" spans="1:7" ht="16.5" thickBot="1">
      <c r="A9" s="23"/>
      <c r="B9" s="23"/>
      <c r="C9" s="10" t="s">
        <v>17</v>
      </c>
      <c r="D9" s="43">
        <f>SUM(D5:D8)</f>
        <v>23.801000000000002</v>
      </c>
      <c r="E9" s="43">
        <f t="shared" ref="E9:F9" si="0">SUM(E5:E8)</f>
        <v>21.701999999999998</v>
      </c>
      <c r="F9" s="43">
        <f t="shared" si="0"/>
        <v>117.23099999999999</v>
      </c>
      <c r="G9" s="44">
        <f>SUM(G5:G8)</f>
        <v>740.62</v>
      </c>
    </row>
    <row r="10" spans="1:7" ht="16.5" thickBot="1">
      <c r="A10" s="23"/>
      <c r="B10" s="23"/>
      <c r="C10" s="11" t="s">
        <v>18</v>
      </c>
      <c r="D10" s="28"/>
      <c r="E10" s="28"/>
      <c r="F10" s="28"/>
      <c r="G10" s="37"/>
    </row>
    <row r="11" spans="1:7" ht="16.5" thickBot="1">
      <c r="A11" s="15"/>
      <c r="B11" s="8">
        <v>100</v>
      </c>
      <c r="C11" s="9" t="s">
        <v>44</v>
      </c>
      <c r="D11" s="26">
        <v>78</v>
      </c>
      <c r="E11" s="26">
        <v>4.2</v>
      </c>
      <c r="F11" s="26">
        <v>11.2</v>
      </c>
      <c r="G11" s="35">
        <v>113</v>
      </c>
    </row>
    <row r="12" spans="1:7" ht="16.5" thickBot="1">
      <c r="A12" s="4"/>
      <c r="B12" s="54">
        <v>210</v>
      </c>
      <c r="C12" s="6" t="s">
        <v>45</v>
      </c>
      <c r="D12" s="27">
        <v>5.6</v>
      </c>
      <c r="E12" s="27">
        <v>5</v>
      </c>
      <c r="F12" s="27">
        <v>22</v>
      </c>
      <c r="G12" s="36">
        <v>155.4</v>
      </c>
    </row>
    <row r="13" spans="1:7" ht="16.5" thickBot="1">
      <c r="A13" s="7"/>
      <c r="B13" s="8">
        <v>50</v>
      </c>
      <c r="C13" s="9" t="s">
        <v>46</v>
      </c>
      <c r="D13" s="28"/>
      <c r="E13" s="28"/>
      <c r="F13" s="28"/>
      <c r="G13" s="37"/>
    </row>
    <row r="14" spans="1:7" ht="16.5" thickBot="1">
      <c r="A14" s="23"/>
      <c r="B14" s="7">
        <v>20</v>
      </c>
      <c r="C14" s="9" t="s">
        <v>16</v>
      </c>
      <c r="D14" s="29">
        <v>1.54</v>
      </c>
      <c r="E14" s="30">
        <v>0.48</v>
      </c>
      <c r="F14" s="30">
        <v>10.74</v>
      </c>
      <c r="G14" s="38">
        <v>50.8</v>
      </c>
    </row>
    <row r="15" spans="1:7" ht="16.5" thickBot="1">
      <c r="A15" s="23"/>
      <c r="B15" s="7"/>
      <c r="C15" s="45" t="s">
        <v>17</v>
      </c>
      <c r="D15" s="46">
        <f>SUM(D11:D14)</f>
        <v>85.14</v>
      </c>
      <c r="E15" s="46">
        <f>SUM(E11:E14)</f>
        <v>9.68</v>
      </c>
      <c r="F15" s="46">
        <f>SUM(F11:F14)</f>
        <v>43.940000000000005</v>
      </c>
      <c r="G15" s="47">
        <f>SUM(G11:G14)</f>
        <v>319.2</v>
      </c>
    </row>
    <row r="16" spans="1:7" ht="15.75">
      <c r="A16" s="23"/>
      <c r="B16" s="52"/>
      <c r="C16" s="53" t="s">
        <v>19</v>
      </c>
      <c r="D16" s="28"/>
      <c r="E16" s="28"/>
      <c r="F16" s="28"/>
      <c r="G16" s="37"/>
    </row>
    <row r="17" spans="1:7" ht="16.5" thickBot="1">
      <c r="A17" s="15" t="s">
        <v>42</v>
      </c>
      <c r="B17" s="16">
        <v>100</v>
      </c>
      <c r="C17" s="17" t="s">
        <v>43</v>
      </c>
      <c r="D17" s="32">
        <v>4.0819999999999999</v>
      </c>
      <c r="E17" s="32">
        <v>22.385000000000002</v>
      </c>
      <c r="F17" s="32">
        <v>7.9630000000000001</v>
      </c>
      <c r="G17" s="40">
        <v>247.33</v>
      </c>
    </row>
    <row r="18" spans="1:7" ht="32.25" thickBot="1">
      <c r="A18" s="12" t="s">
        <v>20</v>
      </c>
      <c r="B18" s="13">
        <v>250</v>
      </c>
      <c r="C18" s="14" t="s">
        <v>21</v>
      </c>
      <c r="D18" s="30">
        <v>11.095000000000001</v>
      </c>
      <c r="E18" s="30">
        <v>8.6050000000000004</v>
      </c>
      <c r="F18" s="30">
        <v>22.274999999999999</v>
      </c>
      <c r="G18" s="38">
        <v>207.33</v>
      </c>
    </row>
    <row r="19" spans="1:7" ht="16.5" thickBot="1">
      <c r="A19" s="7" t="s">
        <v>35</v>
      </c>
      <c r="B19" s="8">
        <v>350</v>
      </c>
      <c r="C19" s="9" t="s">
        <v>36</v>
      </c>
      <c r="D19" s="26">
        <v>27.872</v>
      </c>
      <c r="E19" s="26">
        <v>29.86</v>
      </c>
      <c r="F19" s="26">
        <v>40.590000000000003</v>
      </c>
      <c r="G19" s="35">
        <v>531.5</v>
      </c>
    </row>
    <row r="20" spans="1:7" ht="16.5" thickBot="1">
      <c r="A20" s="7" t="s">
        <v>47</v>
      </c>
      <c r="B20" s="8">
        <v>200</v>
      </c>
      <c r="C20" s="9" t="s">
        <v>48</v>
      </c>
      <c r="D20" s="26">
        <v>1.6</v>
      </c>
      <c r="E20" s="26"/>
      <c r="F20" s="26">
        <v>52.24</v>
      </c>
      <c r="G20" s="35">
        <v>212.1</v>
      </c>
    </row>
    <row r="21" spans="1:7" ht="16.5" thickBot="1">
      <c r="A21" s="15"/>
      <c r="B21" s="5">
        <v>60</v>
      </c>
      <c r="C21" s="6" t="s">
        <v>16</v>
      </c>
      <c r="D21" s="27">
        <v>4.62</v>
      </c>
      <c r="E21" s="27">
        <v>1.44</v>
      </c>
      <c r="F21" s="27">
        <v>32.22</v>
      </c>
      <c r="G21" s="36">
        <v>152.4</v>
      </c>
    </row>
    <row r="22" spans="1:7" ht="16.5" thickBot="1">
      <c r="A22" s="15"/>
      <c r="B22" s="5">
        <v>75</v>
      </c>
      <c r="C22" s="6" t="s">
        <v>29</v>
      </c>
      <c r="D22" s="27">
        <v>3.5249999999999999</v>
      </c>
      <c r="E22" s="27">
        <v>0.52500000000000002</v>
      </c>
      <c r="F22" s="27">
        <v>37.35</v>
      </c>
      <c r="G22" s="36">
        <v>160.5</v>
      </c>
    </row>
    <row r="23" spans="1:7" ht="16.5" thickBot="1">
      <c r="A23" s="15"/>
      <c r="B23" s="16"/>
      <c r="C23" s="18" t="s">
        <v>17</v>
      </c>
      <c r="D23" s="31">
        <f>SUM(D17:D22)</f>
        <v>52.793999999999997</v>
      </c>
      <c r="E23" s="31">
        <f t="shared" ref="E23:F23" si="1">SUM(E17:E22)</f>
        <v>62.814999999999998</v>
      </c>
      <c r="F23" s="31">
        <f t="shared" si="1"/>
        <v>192.63800000000001</v>
      </c>
      <c r="G23" s="39">
        <f>SUM(G17:G22)</f>
        <v>1511.16</v>
      </c>
    </row>
    <row r="24" spans="1:7" ht="16.5" thickBot="1">
      <c r="A24" s="12"/>
      <c r="B24" s="13"/>
      <c r="C24" s="19" t="s">
        <v>30</v>
      </c>
      <c r="D24" s="30"/>
      <c r="E24" s="30"/>
      <c r="F24" s="30"/>
      <c r="G24" s="38"/>
    </row>
    <row r="25" spans="1:7" ht="16.5" thickBot="1">
      <c r="A25" s="15" t="s">
        <v>31</v>
      </c>
      <c r="B25" s="16">
        <v>80</v>
      </c>
      <c r="C25" s="17" t="s">
        <v>32</v>
      </c>
      <c r="D25" s="32">
        <v>5.8639999999999999</v>
      </c>
      <c r="E25" s="32">
        <v>9.5850000000000009</v>
      </c>
      <c r="F25" s="32">
        <v>34.929000000000002</v>
      </c>
      <c r="G25" s="40">
        <v>240.98</v>
      </c>
    </row>
    <row r="26" spans="1:7" ht="16.5" thickBot="1">
      <c r="A26" s="23"/>
      <c r="B26" s="7">
        <v>120</v>
      </c>
      <c r="C26" s="9" t="s">
        <v>33</v>
      </c>
      <c r="D26" s="29">
        <v>0.96</v>
      </c>
      <c r="E26" s="30"/>
      <c r="F26" s="30">
        <v>10.32</v>
      </c>
      <c r="G26" s="38">
        <v>45.6</v>
      </c>
    </row>
    <row r="27" spans="1:7" ht="16.5" thickBot="1">
      <c r="A27" s="7"/>
      <c r="B27" s="4">
        <v>200</v>
      </c>
      <c r="C27" s="6" t="s">
        <v>28</v>
      </c>
      <c r="D27" s="27"/>
      <c r="E27" s="27"/>
      <c r="F27" s="27">
        <v>22.4</v>
      </c>
      <c r="G27" s="36">
        <v>90</v>
      </c>
    </row>
    <row r="28" spans="1:7" ht="16.5" thickBot="1">
      <c r="A28" s="48"/>
      <c r="B28" s="48"/>
      <c r="C28" s="49" t="s">
        <v>17</v>
      </c>
      <c r="D28" s="50">
        <f>SUM(D25:D27)</f>
        <v>6.8239999999999998</v>
      </c>
      <c r="E28" s="50">
        <f t="shared" ref="E28:F28" si="2">SUM(E25:E27)</f>
        <v>9.5850000000000009</v>
      </c>
      <c r="F28" s="50">
        <f t="shared" si="2"/>
        <v>67.649000000000001</v>
      </c>
      <c r="G28" s="51">
        <f>SUM(G25:G27)</f>
        <v>376.58</v>
      </c>
    </row>
    <row r="29" spans="1:7" ht="16.5" thickBot="1">
      <c r="A29" s="23"/>
      <c r="B29" s="23"/>
      <c r="C29" s="20" t="s">
        <v>34</v>
      </c>
      <c r="D29" s="28"/>
      <c r="E29" s="28"/>
      <c r="F29" s="28"/>
      <c r="G29" s="37"/>
    </row>
    <row r="30" spans="1:7" ht="16.5" thickBot="1">
      <c r="A30" s="7" t="s">
        <v>22</v>
      </c>
      <c r="B30" s="8">
        <v>155</v>
      </c>
      <c r="C30" s="9" t="s">
        <v>23</v>
      </c>
      <c r="D30" s="26">
        <v>3.8170000000000002</v>
      </c>
      <c r="E30" s="26">
        <v>3.9470000000000001</v>
      </c>
      <c r="F30" s="26">
        <v>39.548000000000002</v>
      </c>
      <c r="G30" s="35">
        <v>206.18</v>
      </c>
    </row>
    <row r="31" spans="1:7" ht="16.5" thickBot="1">
      <c r="A31" s="4" t="s">
        <v>24</v>
      </c>
      <c r="B31" s="5">
        <v>50</v>
      </c>
      <c r="C31" s="6" t="s">
        <v>25</v>
      </c>
      <c r="D31" s="27">
        <v>0.377</v>
      </c>
      <c r="E31" s="27">
        <v>3.56</v>
      </c>
      <c r="F31" s="27">
        <v>3.7029999999999998</v>
      </c>
      <c r="G31" s="36">
        <v>48.64</v>
      </c>
    </row>
    <row r="32" spans="1:7" ht="20.45" customHeight="1" thickBot="1">
      <c r="A32" s="12" t="s">
        <v>26</v>
      </c>
      <c r="B32" s="13">
        <v>100</v>
      </c>
      <c r="C32" s="14" t="s">
        <v>27</v>
      </c>
      <c r="D32" s="30">
        <v>13.287000000000001</v>
      </c>
      <c r="E32" s="30">
        <v>18.582000000000001</v>
      </c>
      <c r="F32" s="30">
        <v>16.634</v>
      </c>
      <c r="G32" s="38">
        <v>264.67</v>
      </c>
    </row>
    <row r="33" spans="1:7" ht="16.5" thickBot="1">
      <c r="A33" s="4" t="s">
        <v>37</v>
      </c>
      <c r="B33" s="5">
        <v>10</v>
      </c>
      <c r="C33" s="6" t="s">
        <v>38</v>
      </c>
      <c r="D33" s="27">
        <v>0.13</v>
      </c>
      <c r="E33" s="27">
        <v>7.25</v>
      </c>
      <c r="F33" s="27">
        <v>0.09</v>
      </c>
      <c r="G33" s="36">
        <v>66.099999999999994</v>
      </c>
    </row>
    <row r="34" spans="1:7" ht="16.5" thickBot="1">
      <c r="A34" s="4" t="s">
        <v>39</v>
      </c>
      <c r="B34" s="5">
        <v>200</v>
      </c>
      <c r="C34" s="6" t="s">
        <v>40</v>
      </c>
      <c r="D34" s="27">
        <v>6.4000000000000001E-2</v>
      </c>
      <c r="E34" s="27">
        <v>7.0000000000000001E-3</v>
      </c>
      <c r="F34" s="27">
        <v>15.164999999999999</v>
      </c>
      <c r="G34" s="36">
        <v>60.82</v>
      </c>
    </row>
    <row r="35" spans="1:7" ht="16.5" thickBot="1">
      <c r="A35" s="4"/>
      <c r="B35" s="5">
        <v>85</v>
      </c>
      <c r="C35" s="6" t="s">
        <v>16</v>
      </c>
      <c r="D35" s="27">
        <v>6.5449999999999999</v>
      </c>
      <c r="E35" s="27">
        <v>2.04</v>
      </c>
      <c r="F35" s="27">
        <v>45.645000000000003</v>
      </c>
      <c r="G35" s="36">
        <v>215.9</v>
      </c>
    </row>
    <row r="36" spans="1:7" ht="16.5" thickBot="1">
      <c r="A36" s="4"/>
      <c r="B36" s="5">
        <v>75</v>
      </c>
      <c r="C36" s="6" t="s">
        <v>29</v>
      </c>
      <c r="D36" s="27">
        <v>3.5249999999999999</v>
      </c>
      <c r="E36" s="27">
        <v>0.52500000000000002</v>
      </c>
      <c r="F36" s="27">
        <v>37.35</v>
      </c>
      <c r="G36" s="36">
        <v>160.5</v>
      </c>
    </row>
    <row r="37" spans="1:7" ht="16.5" thickBot="1">
      <c r="A37" s="23"/>
      <c r="B37" s="23"/>
      <c r="C37" s="10" t="s">
        <v>17</v>
      </c>
      <c r="D37" s="43">
        <f>SUM(D30:D36)</f>
        <v>27.744999999999997</v>
      </c>
      <c r="E37" s="43">
        <f>SUM(E30:E36)</f>
        <v>35.910999999999994</v>
      </c>
      <c r="F37" s="43">
        <f>SUM(F30:F36)</f>
        <v>158.13500000000002</v>
      </c>
      <c r="G37" s="44">
        <f>SUM(G30:G36)</f>
        <v>1022.8100000000001</v>
      </c>
    </row>
    <row r="38" spans="1:7" ht="16.5" thickBot="1">
      <c r="A38" s="4"/>
      <c r="B38" s="21"/>
      <c r="C38" s="22"/>
      <c r="D38" s="33"/>
      <c r="E38" s="33"/>
      <c r="F38" s="33"/>
      <c r="G38" s="41"/>
    </row>
    <row r="39" spans="1:7" ht="16.5" thickBot="1">
      <c r="A39" s="55" t="s">
        <v>41</v>
      </c>
      <c r="B39" s="56"/>
      <c r="C39" s="57"/>
      <c r="D39" s="33">
        <f>SUM(D38+D37+D28+D23+D15+D9)</f>
        <v>196.30399999999997</v>
      </c>
      <c r="E39" s="33">
        <f>SUM(E38+E37+E28+E23+E15+E9)</f>
        <v>139.69299999999998</v>
      </c>
      <c r="F39" s="33">
        <f>SUM(F38+F37+F28+F23+F15+F9)</f>
        <v>579.59300000000007</v>
      </c>
      <c r="G39" s="41">
        <f>SUM(G38+G37+G28+G23+G15+G9)</f>
        <v>3970.37</v>
      </c>
    </row>
    <row r="41" spans="1:7" ht="16.5" customHeight="1"/>
  </sheetData>
  <mergeCells count="7">
    <mergeCell ref="A39:C39"/>
    <mergeCell ref="A1:G1"/>
    <mergeCell ref="D2:F2"/>
    <mergeCell ref="C2:C3"/>
    <mergeCell ref="B2:B3"/>
    <mergeCell ref="A2:A3"/>
    <mergeCell ref="G2:G3"/>
  </mergeCells>
  <pageMargins left="0.70866141732283472" right="0.39370078740157483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2021-02-24T06:39:43Z</cp:lastPrinted>
  <dcterms:created xsi:type="dcterms:W3CDTF">2016-09-12T12:24:26Z</dcterms:created>
  <dcterms:modified xsi:type="dcterms:W3CDTF">2024-11-21T10:08:18Z</dcterms:modified>
</cp:coreProperties>
</file>