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35" windowHeight="6600"/>
  </bookViews>
  <sheets>
    <sheet name="Лист1" sheetId="1" r:id="rId1"/>
    <sheet name="Лист3" sheetId="3" r:id="rId2"/>
    <sheet name="Лист4" sheetId="4" r:id="rId3"/>
    <sheet name="Лист5" sheetId="5" r:id="rId4"/>
    <sheet name="Лист6" sheetId="6" r:id="rId5"/>
  </sheets>
  <calcPr calcId="124519"/>
</workbook>
</file>

<file path=xl/calcChain.xml><?xml version="1.0" encoding="utf-8"?>
<calcChain xmlns="http://schemas.openxmlformats.org/spreadsheetml/2006/main">
  <c r="G35" i="1"/>
  <c r="E35"/>
  <c r="F35"/>
  <c r="D35"/>
  <c r="G26"/>
  <c r="E26"/>
  <c r="F26"/>
  <c r="D26"/>
  <c r="G21"/>
  <c r="E21"/>
  <c r="F21"/>
  <c r="D21"/>
  <c r="G13"/>
  <c r="E13"/>
  <c r="F13"/>
  <c r="D13"/>
  <c r="G9"/>
  <c r="E9"/>
  <c r="F9"/>
  <c r="D9"/>
  <c r="F37" l="1"/>
  <c r="G37"/>
  <c r="D37"/>
  <c r="E37"/>
</calcChain>
</file>

<file path=xl/sharedStrings.xml><?xml version="1.0" encoding="utf-8"?>
<sst xmlns="http://schemas.openxmlformats.org/spreadsheetml/2006/main" count="55" uniqueCount="44">
  <si>
    <t>Сборник рецептур блюд и кулинарных изделий для предприятий общественного питания при общ.школе</t>
  </si>
  <si>
    <t>Выход блюда</t>
  </si>
  <si>
    <t>Наименование блюда</t>
  </si>
  <si>
    <t>Пищевые вещества</t>
  </si>
  <si>
    <t>ККалории</t>
  </si>
  <si>
    <t>Белки</t>
  </si>
  <si>
    <t>Жиры</t>
  </si>
  <si>
    <t>Углеводы</t>
  </si>
  <si>
    <t>12 день</t>
  </si>
  <si>
    <t>№311стр257</t>
  </si>
  <si>
    <t>№1стр65</t>
  </si>
  <si>
    <t>Масло сливочное</t>
  </si>
  <si>
    <t>Завтрак</t>
  </si>
  <si>
    <t>Хлеб пшеничный</t>
  </si>
  <si>
    <t>Пищевая ценность</t>
  </si>
  <si>
    <t xml:space="preserve">          2 Завтрак</t>
  </si>
  <si>
    <t xml:space="preserve">             Обед</t>
  </si>
  <si>
    <t>№124 стр140</t>
  </si>
  <si>
    <t>Щи из свежей капусты с карт. со     смет., мясом</t>
  </si>
  <si>
    <t>№667стр474</t>
  </si>
  <si>
    <t>Картофельное пюре</t>
  </si>
  <si>
    <t>Хлеб ржаной</t>
  </si>
  <si>
    <t>Полдник</t>
  </si>
  <si>
    <t>Банан</t>
  </si>
  <si>
    <t>Ужин</t>
  </si>
  <si>
    <t>№685 стр477</t>
  </si>
  <si>
    <t>Чай</t>
  </si>
  <si>
    <t>Пищевая ценность за день</t>
  </si>
  <si>
    <t>№736стр.507</t>
  </si>
  <si>
    <t>Соус томатный с овощами</t>
  </si>
  <si>
    <t>Каша гречневая молочная</t>
  </si>
  <si>
    <t>Творожок</t>
  </si>
  <si>
    <t>Горошек зеленый конс</t>
  </si>
  <si>
    <t>№487 стр382-383</t>
  </si>
  <si>
    <t>Птица отварная</t>
  </si>
  <si>
    <t>№733 стр500</t>
  </si>
  <si>
    <t>Оладьи с маслом</t>
  </si>
  <si>
    <t>№483 стр697</t>
  </si>
  <si>
    <t>Молоко кипяченое</t>
  </si>
  <si>
    <t>№436 стр345-346</t>
  </si>
  <si>
    <t>Жаркое по- домашнему</t>
  </si>
  <si>
    <t>№705стр485</t>
  </si>
  <si>
    <t>Напиток из плодов шиповника</t>
  </si>
  <si>
    <t>Бифилайф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</si>
</sst>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left" vertical="top" wrapText="1" indent="6"/>
    </xf>
    <xf numFmtId="0" fontId="1" fillId="2" borderId="8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 indent="6"/>
    </xf>
    <xf numFmtId="0" fontId="6" fillId="2" borderId="4" xfId="0" applyFont="1" applyFill="1" applyBorder="1" applyAlignment="1">
      <alignment vertical="center" wrapText="1"/>
    </xf>
    <xf numFmtId="0" fontId="5" fillId="0" borderId="1" xfId="0" applyFont="1" applyBorder="1"/>
    <xf numFmtId="0" fontId="7" fillId="0" borderId="1" xfId="0" applyFont="1" applyBorder="1"/>
    <xf numFmtId="0" fontId="7" fillId="0" borderId="0" xfId="0" applyFont="1"/>
    <xf numFmtId="164" fontId="7" fillId="0" borderId="1" xfId="0" applyNumberFormat="1" applyFont="1" applyBorder="1" applyAlignment="1">
      <alignment horizontal="center"/>
    </xf>
    <xf numFmtId="164" fontId="3" fillId="2" borderId="7" xfId="0" applyNumberFormat="1" applyFont="1" applyFill="1" applyBorder="1" applyAlignment="1">
      <alignment vertical="top" wrapText="1"/>
    </xf>
    <xf numFmtId="164" fontId="3" fillId="2" borderId="5" xfId="0" applyNumberFormat="1" applyFont="1" applyFill="1" applyBorder="1" applyAlignment="1">
      <alignment vertical="top" wrapText="1"/>
    </xf>
    <xf numFmtId="164" fontId="3" fillId="2" borderId="9" xfId="0" applyNumberFormat="1" applyFont="1" applyFill="1" applyBorder="1" applyAlignment="1">
      <alignment vertical="top" wrapText="1"/>
    </xf>
    <xf numFmtId="164" fontId="3" fillId="2" borderId="5" xfId="0" applyNumberFormat="1" applyFont="1" applyFill="1" applyBorder="1" applyAlignment="1">
      <alignment vertical="center" wrapText="1"/>
    </xf>
    <xf numFmtId="164" fontId="6" fillId="2" borderId="5" xfId="0" applyNumberFormat="1" applyFont="1" applyFill="1" applyBorder="1" applyAlignment="1">
      <alignment vertical="center" wrapText="1"/>
    </xf>
    <xf numFmtId="164" fontId="3" fillId="2" borderId="7" xfId="0" applyNumberFormat="1" applyFont="1" applyFill="1" applyBorder="1" applyAlignment="1">
      <alignment vertical="center" wrapText="1"/>
    </xf>
    <xf numFmtId="164" fontId="7" fillId="0" borderId="1" xfId="0" applyNumberFormat="1" applyFont="1" applyBorder="1"/>
    <xf numFmtId="164" fontId="6" fillId="0" borderId="0" xfId="0" applyNumberFormat="1" applyFont="1" applyAlignment="1">
      <alignment vertical="center" wrapText="1"/>
    </xf>
    <xf numFmtId="164" fontId="7" fillId="0" borderId="0" xfId="0" applyNumberFormat="1" applyFont="1"/>
    <xf numFmtId="2" fontId="3" fillId="2" borderId="7" xfId="0" applyNumberFormat="1" applyFont="1" applyFill="1" applyBorder="1" applyAlignment="1">
      <alignment vertical="top" wrapText="1"/>
    </xf>
    <xf numFmtId="2" fontId="3" fillId="2" borderId="5" xfId="0" applyNumberFormat="1" applyFont="1" applyFill="1" applyBorder="1" applyAlignment="1">
      <alignment vertical="top" wrapText="1"/>
    </xf>
    <xf numFmtId="2" fontId="3" fillId="2" borderId="9" xfId="0" applyNumberFormat="1" applyFont="1" applyFill="1" applyBorder="1" applyAlignment="1">
      <alignment vertical="top" wrapText="1"/>
    </xf>
    <xf numFmtId="2" fontId="3" fillId="2" borderId="5" xfId="0" applyNumberFormat="1" applyFont="1" applyFill="1" applyBorder="1" applyAlignment="1">
      <alignment vertical="center" wrapText="1"/>
    </xf>
    <xf numFmtId="2" fontId="6" fillId="2" borderId="5" xfId="0" applyNumberFormat="1" applyFont="1" applyFill="1" applyBorder="1" applyAlignment="1">
      <alignment vertical="center" wrapText="1"/>
    </xf>
    <xf numFmtId="2" fontId="3" fillId="2" borderId="7" xfId="0" applyNumberFormat="1" applyFont="1" applyFill="1" applyBorder="1" applyAlignment="1">
      <alignment vertical="center" wrapText="1"/>
    </xf>
    <xf numFmtId="2" fontId="7" fillId="0" borderId="1" xfId="0" applyNumberFormat="1" applyFont="1" applyBorder="1"/>
    <xf numFmtId="2" fontId="6" fillId="2" borderId="4" xfId="0" applyNumberFormat="1" applyFont="1" applyFill="1" applyBorder="1" applyAlignment="1">
      <alignment vertical="center" wrapText="1"/>
    </xf>
    <xf numFmtId="2" fontId="7" fillId="0" borderId="0" xfId="0" applyNumberFormat="1" applyFont="1"/>
    <xf numFmtId="164" fontId="6" fillId="2" borderId="7" xfId="0" applyNumberFormat="1" applyFont="1" applyFill="1" applyBorder="1" applyAlignment="1">
      <alignment vertical="center" wrapText="1"/>
    </xf>
    <xf numFmtId="2" fontId="6" fillId="2" borderId="7" xfId="0" applyNumberFormat="1" applyFont="1" applyFill="1" applyBorder="1" applyAlignment="1">
      <alignment vertical="center" wrapText="1"/>
    </xf>
    <xf numFmtId="164" fontId="9" fillId="0" borderId="1" xfId="0" applyNumberFormat="1" applyFont="1" applyBorder="1"/>
    <xf numFmtId="2" fontId="9" fillId="0" borderId="1" xfId="0" applyNumberFormat="1" applyFont="1" applyBorder="1"/>
    <xf numFmtId="0" fontId="7" fillId="2" borderId="5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topLeftCell="A4" workbookViewId="0">
      <selection activeCell="A30" sqref="A30:G30"/>
    </sheetView>
  </sheetViews>
  <sheetFormatPr defaultRowHeight="15"/>
  <cols>
    <col min="1" max="1" width="16.28515625" style="26" customWidth="1"/>
    <col min="2" max="2" width="7" style="26" customWidth="1"/>
    <col min="3" max="3" width="29.7109375" style="26" customWidth="1"/>
    <col min="4" max="4" width="8.28515625" style="36" customWidth="1"/>
    <col min="5" max="5" width="9" style="36" customWidth="1"/>
    <col min="6" max="6" width="9.5703125" style="36" customWidth="1"/>
    <col min="7" max="7" width="10.5703125" style="45" customWidth="1"/>
  </cols>
  <sheetData>
    <row r="1" spans="1:7" ht="18.75">
      <c r="A1" s="52" t="s">
        <v>8</v>
      </c>
      <c r="B1" s="52"/>
      <c r="C1" s="52"/>
      <c r="D1" s="52"/>
      <c r="E1" s="52"/>
      <c r="F1" s="52"/>
      <c r="G1" s="52"/>
    </row>
    <row r="2" spans="1:7" ht="110.25" customHeight="1">
      <c r="A2" s="54" t="s">
        <v>0</v>
      </c>
      <c r="B2" s="54" t="s">
        <v>1</v>
      </c>
      <c r="C2" s="54" t="s">
        <v>2</v>
      </c>
      <c r="D2" s="53" t="s">
        <v>3</v>
      </c>
      <c r="E2" s="53"/>
      <c r="F2" s="53"/>
      <c r="G2" s="56" t="s">
        <v>4</v>
      </c>
    </row>
    <row r="3" spans="1:7" ht="15.75" thickBot="1">
      <c r="A3" s="55"/>
      <c r="B3" s="55"/>
      <c r="C3" s="55"/>
      <c r="D3" s="27" t="s">
        <v>5</v>
      </c>
      <c r="E3" s="27" t="s">
        <v>6</v>
      </c>
      <c r="F3" s="27" t="s">
        <v>7</v>
      </c>
      <c r="G3" s="57"/>
    </row>
    <row r="4" spans="1:7" ht="16.5" thickBot="1">
      <c r="A4" s="8"/>
      <c r="B4" s="7"/>
      <c r="C4" s="9" t="s">
        <v>12</v>
      </c>
      <c r="D4" s="28"/>
      <c r="E4" s="28"/>
      <c r="F4" s="28"/>
      <c r="G4" s="37"/>
    </row>
    <row r="5" spans="1:7" ht="16.5" thickBot="1">
      <c r="A5" s="18" t="s">
        <v>9</v>
      </c>
      <c r="B5" s="19">
        <v>250</v>
      </c>
      <c r="C5" s="20" t="s">
        <v>30</v>
      </c>
      <c r="D5" s="33">
        <v>11.673999999999999</v>
      </c>
      <c r="E5" s="33">
        <v>9.9540000000000006</v>
      </c>
      <c r="F5" s="33">
        <v>57.048999999999999</v>
      </c>
      <c r="G5" s="42">
        <v>353.3</v>
      </c>
    </row>
    <row r="6" spans="1:7" ht="15.75">
      <c r="A6" s="10" t="s">
        <v>10</v>
      </c>
      <c r="B6" s="11">
        <v>10</v>
      </c>
      <c r="C6" s="12" t="s">
        <v>11</v>
      </c>
      <c r="D6" s="30">
        <v>0.13</v>
      </c>
      <c r="E6" s="30">
        <v>7.25</v>
      </c>
      <c r="F6" s="30">
        <v>0.09</v>
      </c>
      <c r="G6" s="39">
        <v>66.099999999999994</v>
      </c>
    </row>
    <row r="7" spans="1:7" ht="16.5" thickBot="1">
      <c r="A7" s="1" t="s">
        <v>25</v>
      </c>
      <c r="B7" s="2">
        <v>200</v>
      </c>
      <c r="C7" s="3" t="s">
        <v>26</v>
      </c>
      <c r="D7" s="29">
        <v>1E-3</v>
      </c>
      <c r="E7" s="29"/>
      <c r="F7" s="29">
        <v>14.955</v>
      </c>
      <c r="G7" s="38">
        <v>59.7</v>
      </c>
    </row>
    <row r="8" spans="1:7" ht="16.5" thickBot="1">
      <c r="A8" s="13"/>
      <c r="B8" s="14">
        <v>85</v>
      </c>
      <c r="C8" s="15" t="s">
        <v>13</v>
      </c>
      <c r="D8" s="31">
        <v>6.5449999999999999</v>
      </c>
      <c r="E8" s="31">
        <v>2.04</v>
      </c>
      <c r="F8" s="31">
        <v>45.645000000000003</v>
      </c>
      <c r="G8" s="40">
        <v>215.9</v>
      </c>
    </row>
    <row r="9" spans="1:7" ht="16.5" thickBot="1">
      <c r="A9" s="13"/>
      <c r="B9" s="14"/>
      <c r="C9" s="16" t="s">
        <v>14</v>
      </c>
      <c r="D9" s="32">
        <f>SUM(D5:D8)</f>
        <v>18.350000000000001</v>
      </c>
      <c r="E9" s="32">
        <f t="shared" ref="E9:F9" si="0">SUM(E5:E8)</f>
        <v>19.244</v>
      </c>
      <c r="F9" s="32">
        <f t="shared" si="0"/>
        <v>117.739</v>
      </c>
      <c r="G9" s="41">
        <f>SUM(G5:G8)</f>
        <v>695</v>
      </c>
    </row>
    <row r="10" spans="1:7" ht="16.5" thickBot="1">
      <c r="A10" s="13"/>
      <c r="B10" s="14"/>
      <c r="C10" s="17" t="s">
        <v>15</v>
      </c>
      <c r="D10" s="31"/>
      <c r="E10" s="31"/>
      <c r="F10" s="31"/>
      <c r="G10" s="40"/>
    </row>
    <row r="11" spans="1:7" ht="16.5" thickBot="1">
      <c r="A11" s="18"/>
      <c r="B11" s="19">
        <v>100</v>
      </c>
      <c r="C11" s="20" t="s">
        <v>31</v>
      </c>
      <c r="D11" s="33">
        <v>78</v>
      </c>
      <c r="E11" s="33">
        <v>4.2</v>
      </c>
      <c r="F11" s="33">
        <v>11.2</v>
      </c>
      <c r="G11" s="42">
        <v>113</v>
      </c>
    </row>
    <row r="12" spans="1:7" ht="16.5" thickBot="1">
      <c r="A12" s="13"/>
      <c r="B12" s="51">
        <v>200</v>
      </c>
      <c r="C12" s="20" t="s">
        <v>43</v>
      </c>
      <c r="D12" s="33">
        <v>5.6</v>
      </c>
      <c r="E12" s="33">
        <v>5</v>
      </c>
      <c r="F12" s="33">
        <v>22</v>
      </c>
      <c r="G12" s="42">
        <v>155.4</v>
      </c>
    </row>
    <row r="13" spans="1:7" ht="16.5" thickBot="1">
      <c r="A13" s="13"/>
      <c r="B13" s="14"/>
      <c r="C13" s="16" t="s">
        <v>14</v>
      </c>
      <c r="D13" s="32">
        <f>SUM(D11:D12)</f>
        <v>83.6</v>
      </c>
      <c r="E13" s="32">
        <f t="shared" ref="E13:F13" si="1">SUM(E11:E12)</f>
        <v>9.1999999999999993</v>
      </c>
      <c r="F13" s="32">
        <f t="shared" si="1"/>
        <v>33.200000000000003</v>
      </c>
      <c r="G13" s="41">
        <f>SUM(G11:G12)</f>
        <v>268.39999999999998</v>
      </c>
    </row>
    <row r="14" spans="1:7" ht="16.5" thickBot="1">
      <c r="A14" s="13"/>
      <c r="B14" s="14"/>
      <c r="C14" s="17" t="s">
        <v>16</v>
      </c>
      <c r="D14" s="31"/>
      <c r="E14" s="31"/>
      <c r="F14" s="31"/>
      <c r="G14" s="40"/>
    </row>
    <row r="15" spans="1:7" ht="16.5" thickBot="1">
      <c r="A15" s="4"/>
      <c r="B15" s="19">
        <v>100</v>
      </c>
      <c r="C15" s="20" t="s">
        <v>32</v>
      </c>
      <c r="D15" s="33">
        <v>5</v>
      </c>
      <c r="E15" s="33">
        <v>0.2</v>
      </c>
      <c r="F15" s="33">
        <v>13.3</v>
      </c>
      <c r="G15" s="42">
        <v>72</v>
      </c>
    </row>
    <row r="16" spans="1:7" ht="32.25" thickBot="1">
      <c r="A16" s="4" t="s">
        <v>17</v>
      </c>
      <c r="B16" s="5">
        <v>250</v>
      </c>
      <c r="C16" s="6" t="s">
        <v>18</v>
      </c>
      <c r="D16" s="28">
        <v>10.499000000000001</v>
      </c>
      <c r="E16" s="28">
        <v>11.826000000000001</v>
      </c>
      <c r="F16" s="28">
        <v>10.832000000000001</v>
      </c>
      <c r="G16" s="37">
        <v>187.2</v>
      </c>
    </row>
    <row r="17" spans="1:7" ht="16.5" thickBot="1">
      <c r="A17" s="1" t="s">
        <v>39</v>
      </c>
      <c r="B17" s="2">
        <v>250</v>
      </c>
      <c r="C17" s="3" t="s">
        <v>40</v>
      </c>
      <c r="D17" s="29">
        <v>11.868</v>
      </c>
      <c r="E17" s="29">
        <v>23.641999999999999</v>
      </c>
      <c r="F17" s="29">
        <v>33.08</v>
      </c>
      <c r="G17" s="38">
        <v>339.02</v>
      </c>
    </row>
    <row r="18" spans="1:7" ht="15.75" thickBot="1">
      <c r="A18" s="1" t="s">
        <v>41</v>
      </c>
      <c r="B18" s="2">
        <v>200</v>
      </c>
      <c r="C18" s="50" t="s">
        <v>42</v>
      </c>
      <c r="D18" s="29">
        <v>0.8</v>
      </c>
      <c r="E18" s="29"/>
      <c r="F18" s="29">
        <v>31.94</v>
      </c>
      <c r="G18" s="38">
        <v>130.19999999999999</v>
      </c>
    </row>
    <row r="19" spans="1:7" ht="16.5" thickBot="1">
      <c r="A19" s="13"/>
      <c r="B19" s="14">
        <v>80</v>
      </c>
      <c r="C19" s="15" t="s">
        <v>13</v>
      </c>
      <c r="D19" s="31">
        <v>6.16</v>
      </c>
      <c r="E19" s="31">
        <v>1.92</v>
      </c>
      <c r="F19" s="31">
        <v>42.96</v>
      </c>
      <c r="G19" s="40">
        <v>203.2</v>
      </c>
    </row>
    <row r="20" spans="1:7" ht="16.5" thickBot="1">
      <c r="A20" s="13"/>
      <c r="B20" s="14">
        <v>75</v>
      </c>
      <c r="C20" s="15" t="s">
        <v>21</v>
      </c>
      <c r="D20" s="31">
        <v>3.5249999999999999</v>
      </c>
      <c r="E20" s="31">
        <v>0.52500000000000002</v>
      </c>
      <c r="F20" s="31">
        <v>37.35</v>
      </c>
      <c r="G20" s="40">
        <v>160.5</v>
      </c>
    </row>
    <row r="21" spans="1:7" ht="16.5" thickBot="1">
      <c r="A21" s="18"/>
      <c r="B21" s="19"/>
      <c r="C21" s="21" t="s">
        <v>14</v>
      </c>
      <c r="D21" s="46">
        <f>SUM(D15:D20)</f>
        <v>37.851999999999997</v>
      </c>
      <c r="E21" s="46">
        <f>SUM(E15:E20)</f>
        <v>38.113</v>
      </c>
      <c r="F21" s="46">
        <f>SUM(F15:F20)</f>
        <v>169.46199999999999</v>
      </c>
      <c r="G21" s="47">
        <f>SUM(G15:G20)</f>
        <v>1092.1200000000001</v>
      </c>
    </row>
    <row r="22" spans="1:7" ht="16.5" thickBot="1">
      <c r="A22" s="25"/>
      <c r="B22" s="25"/>
      <c r="C22" s="22" t="s">
        <v>22</v>
      </c>
      <c r="D22" s="34"/>
      <c r="E22" s="34"/>
      <c r="F22" s="34"/>
      <c r="G22" s="43"/>
    </row>
    <row r="23" spans="1:7" ht="16.5" thickBot="1">
      <c r="A23" s="1" t="s">
        <v>35</v>
      </c>
      <c r="B23" s="2">
        <v>80</v>
      </c>
      <c r="C23" s="3" t="s">
        <v>36</v>
      </c>
      <c r="D23" s="29">
        <v>5.8639999999999999</v>
      </c>
      <c r="E23" s="29">
        <v>9.5850000000000009</v>
      </c>
      <c r="F23" s="29">
        <v>34.929000000000002</v>
      </c>
      <c r="G23" s="38">
        <v>240.98</v>
      </c>
    </row>
    <row r="24" spans="1:7" ht="16.5" thickBot="1">
      <c r="A24" s="25"/>
      <c r="B24" s="19">
        <v>290</v>
      </c>
      <c r="C24" s="20" t="s">
        <v>23</v>
      </c>
      <c r="D24" s="33">
        <v>4.3499999999999996</v>
      </c>
      <c r="E24" s="33"/>
      <c r="F24" s="33">
        <v>64.959999999999994</v>
      </c>
      <c r="G24" s="42">
        <v>263.89999999999998</v>
      </c>
    </row>
    <row r="25" spans="1:7" ht="16.5" thickBot="1">
      <c r="A25" s="1" t="s">
        <v>37</v>
      </c>
      <c r="B25" s="2">
        <v>200</v>
      </c>
      <c r="C25" s="3" t="s">
        <v>38</v>
      </c>
      <c r="D25" s="29">
        <v>5.6</v>
      </c>
      <c r="E25" s="29">
        <v>6.4</v>
      </c>
      <c r="F25" s="29">
        <v>9.4</v>
      </c>
      <c r="G25" s="38">
        <v>116</v>
      </c>
    </row>
    <row r="26" spans="1:7" ht="16.5" thickBot="1">
      <c r="A26" s="25"/>
      <c r="B26" s="25"/>
      <c r="C26" s="21" t="s">
        <v>14</v>
      </c>
      <c r="D26" s="48">
        <f>SUM(D23:D25)</f>
        <v>15.813999999999998</v>
      </c>
      <c r="E26" s="48">
        <f t="shared" ref="E26:F26" si="2">SUM(E23:E25)</f>
        <v>15.985000000000001</v>
      </c>
      <c r="F26" s="48">
        <f t="shared" si="2"/>
        <v>109.289</v>
      </c>
      <c r="G26" s="49">
        <f>SUM(G23:G25)</f>
        <v>620.88</v>
      </c>
    </row>
    <row r="27" spans="1:7" ht="16.5" thickBot="1">
      <c r="A27" s="25"/>
      <c r="B27" s="25"/>
      <c r="C27" s="22" t="s">
        <v>24</v>
      </c>
      <c r="D27" s="34"/>
      <c r="E27" s="34"/>
      <c r="F27" s="34"/>
      <c r="G27" s="43"/>
    </row>
    <row r="28" spans="1:7" ht="16.5" thickBot="1">
      <c r="A28" s="18" t="s">
        <v>19</v>
      </c>
      <c r="B28" s="19">
        <v>250</v>
      </c>
      <c r="C28" s="20" t="s">
        <v>20</v>
      </c>
      <c r="D28" s="33">
        <v>4.5250000000000004</v>
      </c>
      <c r="E28" s="33">
        <v>5.335</v>
      </c>
      <c r="F28" s="33">
        <v>34.01</v>
      </c>
      <c r="G28" s="42">
        <v>194.71</v>
      </c>
    </row>
    <row r="29" spans="1:7" ht="16.5" thickBot="1">
      <c r="A29" s="13" t="s">
        <v>28</v>
      </c>
      <c r="B29" s="14">
        <v>50</v>
      </c>
      <c r="C29" s="15" t="s">
        <v>29</v>
      </c>
      <c r="D29" s="31">
        <v>0.377</v>
      </c>
      <c r="E29" s="31">
        <v>3.56</v>
      </c>
      <c r="F29" s="31">
        <v>3.7029999999999998</v>
      </c>
      <c r="G29" s="40">
        <v>48.64</v>
      </c>
    </row>
    <row r="30" spans="1:7" ht="16.5" thickBot="1">
      <c r="A30" s="1" t="s">
        <v>33</v>
      </c>
      <c r="B30" s="2">
        <v>100</v>
      </c>
      <c r="C30" s="3" t="s">
        <v>34</v>
      </c>
      <c r="D30" s="29">
        <v>24.359000000000002</v>
      </c>
      <c r="E30" s="29">
        <v>21.283000000000001</v>
      </c>
      <c r="F30" s="29">
        <v>0.81499999999999995</v>
      </c>
      <c r="G30" s="38">
        <v>289.76</v>
      </c>
    </row>
    <row r="31" spans="1:7" ht="16.5" thickBot="1">
      <c r="A31" s="1" t="s">
        <v>10</v>
      </c>
      <c r="B31" s="2">
        <v>10</v>
      </c>
      <c r="C31" s="3" t="s">
        <v>11</v>
      </c>
      <c r="D31" s="29">
        <v>0.13</v>
      </c>
      <c r="E31" s="29">
        <v>7.25</v>
      </c>
      <c r="F31" s="29">
        <v>0.09</v>
      </c>
      <c r="G31" s="38">
        <v>66.099999999999994</v>
      </c>
    </row>
    <row r="32" spans="1:7" ht="16.5" thickBot="1">
      <c r="A32" s="1" t="s">
        <v>25</v>
      </c>
      <c r="B32" s="2">
        <v>200</v>
      </c>
      <c r="C32" s="3" t="s">
        <v>26</v>
      </c>
      <c r="D32" s="29">
        <v>1E-3</v>
      </c>
      <c r="E32" s="29"/>
      <c r="F32" s="29">
        <v>14.955</v>
      </c>
      <c r="G32" s="38">
        <v>59.7</v>
      </c>
    </row>
    <row r="33" spans="1:7" ht="16.5" thickBot="1">
      <c r="A33" s="1"/>
      <c r="B33" s="14">
        <v>85</v>
      </c>
      <c r="C33" s="15" t="s">
        <v>13</v>
      </c>
      <c r="D33" s="31">
        <v>6.5449999999999999</v>
      </c>
      <c r="E33" s="31">
        <v>2.04</v>
      </c>
      <c r="F33" s="31">
        <v>45.645000000000003</v>
      </c>
      <c r="G33" s="40">
        <v>215.9</v>
      </c>
    </row>
    <row r="34" spans="1:7" ht="16.5" thickBot="1">
      <c r="A34" s="1"/>
      <c r="B34" s="14">
        <v>75</v>
      </c>
      <c r="C34" s="15" t="s">
        <v>21</v>
      </c>
      <c r="D34" s="31">
        <v>3.5249999999999999</v>
      </c>
      <c r="E34" s="31">
        <v>0.52500000000000002</v>
      </c>
      <c r="F34" s="31">
        <v>37.35</v>
      </c>
      <c r="G34" s="40">
        <v>160.5</v>
      </c>
    </row>
    <row r="35" spans="1:7" ht="16.5" thickBot="1">
      <c r="A35" s="25"/>
      <c r="B35" s="25"/>
      <c r="C35" s="21" t="s">
        <v>14</v>
      </c>
      <c r="D35" s="48">
        <f>SUM(D28:D34)</f>
        <v>39.462000000000003</v>
      </c>
      <c r="E35" s="48">
        <f>SUM(E28:E34)</f>
        <v>39.992999999999995</v>
      </c>
      <c r="F35" s="48">
        <f>SUM(F28:F34)</f>
        <v>136.56800000000001</v>
      </c>
      <c r="G35" s="49">
        <f>SUM(G28:G34)</f>
        <v>1035.31</v>
      </c>
    </row>
    <row r="36" spans="1:7" ht="16.5" thickBot="1">
      <c r="A36" s="25"/>
      <c r="B36" s="23"/>
      <c r="C36" s="16"/>
      <c r="D36" s="32"/>
      <c r="E36" s="32"/>
      <c r="F36" s="35"/>
      <c r="G36" s="44"/>
    </row>
    <row r="37" spans="1:7" ht="15.75">
      <c r="A37" s="24" t="s">
        <v>27</v>
      </c>
      <c r="B37" s="25"/>
      <c r="C37" s="25"/>
      <c r="D37" s="48">
        <f>SUM(D36+D35+D26+D21+D13+D9)</f>
        <v>195.078</v>
      </c>
      <c r="E37" s="48">
        <f>SUM(E36+E35+E26+E21+E13+E9)</f>
        <v>122.535</v>
      </c>
      <c r="F37" s="48">
        <f>SUM(F36+F35+F26+F21+F13+F9)</f>
        <v>566.25800000000004</v>
      </c>
      <c r="G37" s="49">
        <f>SUM(G36+G35+G26+G21+G13+G9)</f>
        <v>3711.7100000000005</v>
      </c>
    </row>
  </sheetData>
  <mergeCells count="6">
    <mergeCell ref="A1:G1"/>
    <mergeCell ref="D2:F2"/>
    <mergeCell ref="C2:C3"/>
    <mergeCell ref="B2:B3"/>
    <mergeCell ref="A2:A3"/>
    <mergeCell ref="G2:G3"/>
  </mergeCells>
  <pageMargins left="0.70866141732283472" right="0.39370078740157483" top="0.15748031496062992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Лист3</vt:lpstr>
      <vt:lpstr>Лист4</vt:lpstr>
      <vt:lpstr>Лист5</vt:lpstr>
      <vt:lpstr>Лист6</vt:lpstr>
    </vt:vector>
  </TitlesOfParts>
  <Company>Кадетский корпус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2020-11-25T11:24:25Z</cp:lastPrinted>
  <dcterms:created xsi:type="dcterms:W3CDTF">2016-09-12T12:24:26Z</dcterms:created>
  <dcterms:modified xsi:type="dcterms:W3CDTF">2024-11-21T10:07:19Z</dcterms:modified>
</cp:coreProperties>
</file>